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2治山・林道\99旧データ\COMMON2\★治山係★\★★★　31　【H31・R01】　★★★\Ｚ　個　人\西浦\イシカ谷\工事\PPI\"/>
    </mc:Choice>
  </mc:AlternateContent>
  <bookViews>
    <workbookView xWindow="0" yWindow="0" windowWidth="12276" windowHeight="9576"/>
  </bookViews>
  <sheets>
    <sheet name="工事費内訳書" sheetId="2" r:id="rId1"/>
  </sheets>
  <definedNames>
    <definedName name="_xlnm.Print_Area" localSheetId="0">工事費内訳書!$A$1:$G$54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工事費内訳書!$G$54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工事費内訳書!$I$54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" l="1"/>
  <c r="G48" i="2"/>
  <c r="G47" i="2" s="1"/>
  <c r="G46" i="2" s="1"/>
  <c r="G44" i="2" s="1"/>
  <c r="G43" i="2" s="1"/>
  <c r="G38" i="2"/>
  <c r="G37" i="2" s="1"/>
  <c r="G36" i="2" s="1"/>
  <c r="G34" i="2"/>
  <c r="G33" i="2" s="1"/>
  <c r="G32" i="2" s="1"/>
  <c r="G29" i="2"/>
  <c r="G28" i="2"/>
  <c r="G27" i="2" s="1"/>
  <c r="G25" i="2"/>
  <c r="G24" i="2"/>
  <c r="G23" i="2"/>
  <c r="G15" i="2"/>
  <c r="G14" i="2" s="1"/>
  <c r="G13" i="2" s="1"/>
  <c r="G12" i="2" l="1"/>
  <c r="G11" i="2" s="1"/>
  <c r="G10" i="2" s="1"/>
  <c r="G53" i="2" s="1"/>
  <c r="G54" i="2" s="1"/>
</calcChain>
</file>

<file path=xl/sharedStrings.xml><?xml version="1.0" encoding="utf-8"?>
<sst xmlns="http://schemas.openxmlformats.org/spreadsheetml/2006/main" count="103" uniqueCount="59">
  <si>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</si>
  <si>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</si>
  <si>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</si>
  <si>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</si>
  <si>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</si>
  <si>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</si>
  <si>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</si>
  <si>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</si>
  <si>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</si>
  <si>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</si>
  <si>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</si>
  <si>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</si>
  <si>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</si>
  <si>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Ｒ２那林　復旧治山（Ｒ１補正）　那賀町イシカ谷　山腹工事</t>
  </si>
  <si>
    <t>工事原価
_x000D_</t>
  </si>
  <si>
    <t>式</t>
  </si>
  <si>
    <t>直接工事費
_x000D_</t>
  </si>
  <si>
    <t>直接工事費(諸経費対象)
_x000D_</t>
  </si>
  <si>
    <t>土留工
_x000D_</t>
  </si>
  <si>
    <t>土留工
_x000D_鋼請フトン籠</t>
  </si>
  <si>
    <t>鋼製フトン籠
_x000D_詰石W=1.2 H=1.0 L=3.0</t>
  </si>
  <si>
    <t>基</t>
  </si>
  <si>
    <t>鋼製フトン籠
_x000D_詰石W=1.2 H=1.0 L=2.0</t>
  </si>
  <si>
    <t>SP 吸出し防止材(全面)設置 森林
_x000D_</t>
  </si>
  <si>
    <t>㎡</t>
  </si>
  <si>
    <t>鉄筋　D16
_x000D_16mm～25mm</t>
  </si>
  <si>
    <t>ton</t>
  </si>
  <si>
    <t>m3</t>
  </si>
  <si>
    <t>ネームプレート（ｱﾙﾐﾆｳﾑ軽合金鋳造製）
_x000D_A型(横40cm×縦30cm×1cm)　堤名板用</t>
  </si>
  <si>
    <t>枚</t>
  </si>
  <si>
    <t>標識板（標示板1枚　支柱1本）
_x000D_400×500×2.0mm　支柱φ50.8×1800mm</t>
  </si>
  <si>
    <t>組</t>
  </si>
  <si>
    <t>伏工
_x000D_</t>
  </si>
  <si>
    <t>植生マット
_x000D_ヤシ繊維ネット付</t>
  </si>
  <si>
    <t>水路工
_x000D_</t>
  </si>
  <si>
    <t>水路工
_x000D_緑化水路盤</t>
  </si>
  <si>
    <t>緑化水路盤
_x000D_Ａ型　745×914</t>
  </si>
  <si>
    <t>ｍ</t>
  </si>
  <si>
    <t>緑化水路盤（受口）
_x000D_</t>
  </si>
  <si>
    <t>箇所</t>
  </si>
  <si>
    <t>筋工
_x000D_</t>
  </si>
  <si>
    <t>筋工
_x000D_丸太</t>
  </si>
  <si>
    <t>丸太筋工(皮剥無　先端加工有　3本筋工)
_x000D_</t>
  </si>
  <si>
    <t>仮設費
_x000D_</t>
  </si>
  <si>
    <t>仮設費
_x000D_ケーブルクレーン仮設・撤去</t>
  </si>
  <si>
    <t>元支柱施設賃料
_x000D_</t>
  </si>
  <si>
    <t>間接工事費
_x000D_</t>
  </si>
  <si>
    <t>共通仮設費
_x000D_</t>
  </si>
  <si>
    <t>共通仮設費（率計上）
_x000D_</t>
  </si>
  <si>
    <t>運搬費
_x000D_</t>
  </si>
  <si>
    <t>台</t>
  </si>
  <si>
    <t>現場管理費
_x000D_</t>
  </si>
  <si>
    <t>一般管理費等
_x000D_</t>
  </si>
  <si>
    <t>工事価格
_x000D_</t>
  </si>
  <si>
    <t>バックホウ掘削(山地治山土工)
_x000D_砂・砂質土・粘性土・礫質土</t>
    <phoneticPr fontId="2"/>
  </si>
  <si>
    <t>ケーブルクレーン架設･撤去
_x000D_架設・撤去</t>
    <phoneticPr fontId="2"/>
  </si>
  <si>
    <t>ウインチベース架設・撤去
_x000D_架設・撤去</t>
    <phoneticPr fontId="2"/>
  </si>
  <si>
    <t>アンカー架設・撤去
_x000D_人力施工,根株・立木</t>
    <phoneticPr fontId="2"/>
  </si>
  <si>
    <t>土工機械解体・組立
_x000D_分解・組立,ケーブルクレーン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</si>
</sst>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zoomScaleNormal="100" zoomScaleSheetLayoutView="100" workbookViewId="0">
      <selection activeCell="D50" sqref="D50"/>
    </sheetView>
  </sheetViews>
  <sheetFormatPr defaultColWidth="9" defaultRowHeight="13.2"/>
  <cols>
    <col min="1" max="1" width="8.44140625" style="1" customWidth="1"/>
    <col min="2" max="3" width="6.77734375" style="1" customWidth="1"/>
    <col min="4" max="4" width="26" style="1" customWidth="1"/>
    <col min="5" max="5" width="12" style="1" customWidth="1"/>
    <col min="6" max="6" width="12.88671875" style="1" customWidth="1"/>
    <col min="7" max="7" width="19.88671875" style="1" customWidth="1"/>
    <col min="8" max="8" width="8.4414062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8" t="s">
        <v>14</v>
      </c>
      <c r="B10" s="33"/>
      <c r="C10" s="33"/>
      <c r="D10" s="34"/>
      <c r="E10" s="12" t="s">
        <v>15</v>
      </c>
      <c r="F10" s="13">
        <v>1</v>
      </c>
      <c r="G10" s="14">
        <f>+G11+G43</f>
        <v>0</v>
      </c>
      <c r="H10" s="2"/>
      <c r="I10" s="15">
        <v>1</v>
      </c>
      <c r="J10" s="15"/>
    </row>
    <row r="11" spans="1:10" ht="42" customHeight="1">
      <c r="A11" s="38" t="s">
        <v>16</v>
      </c>
      <c r="B11" s="33"/>
      <c r="C11" s="33"/>
      <c r="D11" s="34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8" t="s">
        <v>17</v>
      </c>
      <c r="B12" s="33"/>
      <c r="C12" s="33"/>
      <c r="D12" s="34"/>
      <c r="E12" s="12" t="s">
        <v>15</v>
      </c>
      <c r="F12" s="13">
        <v>1</v>
      </c>
      <c r="G12" s="14">
        <f>+G13+G23+G27+G32+G36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33"/>
      <c r="D13" s="34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34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29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21</v>
      </c>
      <c r="F17" s="13">
        <v>14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24</v>
      </c>
      <c r="F18" s="13">
        <v>154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25</v>
      </c>
      <c r="E19" s="12" t="s">
        <v>26</v>
      </c>
      <c r="F19" s="13">
        <v>0.17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54</v>
      </c>
      <c r="E20" s="12" t="s">
        <v>27</v>
      </c>
      <c r="F20" s="13">
        <v>242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28</v>
      </c>
      <c r="E21" s="12" t="s">
        <v>29</v>
      </c>
      <c r="F21" s="13">
        <v>1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30</v>
      </c>
      <c r="E22" s="12" t="s">
        <v>31</v>
      </c>
      <c r="F22" s="13">
        <v>1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32" t="s">
        <v>32</v>
      </c>
      <c r="C23" s="33"/>
      <c r="D23" s="34"/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2</v>
      </c>
    </row>
    <row r="24" spans="1:10" ht="42" customHeight="1">
      <c r="A24" s="10"/>
      <c r="B24" s="11"/>
      <c r="C24" s="32" t="s">
        <v>32</v>
      </c>
      <c r="D24" s="34"/>
      <c r="E24" s="12" t="s">
        <v>15</v>
      </c>
      <c r="F24" s="13">
        <v>1</v>
      </c>
      <c r="G24" s="14">
        <f>+G25</f>
        <v>0</v>
      </c>
      <c r="H24" s="2"/>
      <c r="I24" s="15">
        <v>15</v>
      </c>
      <c r="J24" s="15">
        <v>3</v>
      </c>
    </row>
    <row r="25" spans="1:10" ht="42" customHeight="1">
      <c r="A25" s="10"/>
      <c r="B25" s="11"/>
      <c r="C25" s="11"/>
      <c r="D25" s="19" t="s">
        <v>32</v>
      </c>
      <c r="E25" s="12" t="s">
        <v>15</v>
      </c>
      <c r="F25" s="13">
        <v>1</v>
      </c>
      <c r="G25" s="14">
        <f>+G26</f>
        <v>0</v>
      </c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33</v>
      </c>
      <c r="E26" s="12" t="s">
        <v>24</v>
      </c>
      <c r="F26" s="13">
        <v>622.20000000000005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32" t="s">
        <v>34</v>
      </c>
      <c r="C27" s="33"/>
      <c r="D27" s="34"/>
      <c r="E27" s="12" t="s">
        <v>15</v>
      </c>
      <c r="F27" s="13">
        <v>1</v>
      </c>
      <c r="G27" s="14">
        <f>+G28</f>
        <v>0</v>
      </c>
      <c r="H27" s="2"/>
      <c r="I27" s="15">
        <v>18</v>
      </c>
      <c r="J27" s="15">
        <v>2</v>
      </c>
    </row>
    <row r="28" spans="1:10" ht="42" customHeight="1">
      <c r="A28" s="10"/>
      <c r="B28" s="11"/>
      <c r="C28" s="32" t="s">
        <v>34</v>
      </c>
      <c r="D28" s="34"/>
      <c r="E28" s="12" t="s">
        <v>15</v>
      </c>
      <c r="F28" s="13">
        <v>1</v>
      </c>
      <c r="G28" s="14">
        <f>+G29</f>
        <v>0</v>
      </c>
      <c r="H28" s="2"/>
      <c r="I28" s="15">
        <v>19</v>
      </c>
      <c r="J28" s="15">
        <v>3</v>
      </c>
    </row>
    <row r="29" spans="1:10" ht="42" customHeight="1">
      <c r="A29" s="10"/>
      <c r="B29" s="11"/>
      <c r="C29" s="11"/>
      <c r="D29" s="19" t="s">
        <v>35</v>
      </c>
      <c r="E29" s="12" t="s">
        <v>15</v>
      </c>
      <c r="F29" s="13">
        <v>1</v>
      </c>
      <c r="G29" s="14">
        <f>+G30+G31</f>
        <v>0</v>
      </c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36</v>
      </c>
      <c r="E30" s="12" t="s">
        <v>37</v>
      </c>
      <c r="F30" s="13">
        <v>15.8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38</v>
      </c>
      <c r="E31" s="12" t="s">
        <v>39</v>
      </c>
      <c r="F31" s="13">
        <v>1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32" t="s">
        <v>40</v>
      </c>
      <c r="C32" s="33"/>
      <c r="D32" s="34"/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2</v>
      </c>
    </row>
    <row r="33" spans="1:10" ht="42" customHeight="1">
      <c r="A33" s="10"/>
      <c r="B33" s="11"/>
      <c r="C33" s="32" t="s">
        <v>40</v>
      </c>
      <c r="D33" s="34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11"/>
      <c r="D34" s="19" t="s">
        <v>41</v>
      </c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42</v>
      </c>
      <c r="E35" s="12" t="s">
        <v>37</v>
      </c>
      <c r="F35" s="13">
        <v>35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32" t="s">
        <v>43</v>
      </c>
      <c r="C36" s="33"/>
      <c r="D36" s="34"/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2</v>
      </c>
    </row>
    <row r="37" spans="1:10" ht="42" customHeight="1">
      <c r="A37" s="10"/>
      <c r="B37" s="11"/>
      <c r="C37" s="32" t="s">
        <v>43</v>
      </c>
      <c r="D37" s="34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3</v>
      </c>
    </row>
    <row r="38" spans="1:10" ht="42" customHeight="1">
      <c r="A38" s="10"/>
      <c r="B38" s="11"/>
      <c r="C38" s="11"/>
      <c r="D38" s="19" t="s">
        <v>44</v>
      </c>
      <c r="E38" s="12" t="s">
        <v>15</v>
      </c>
      <c r="F38" s="13">
        <v>1</v>
      </c>
      <c r="G38" s="14">
        <f>+G39+G40+G41+G42</f>
        <v>0</v>
      </c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55</v>
      </c>
      <c r="E39" s="12" t="s">
        <v>21</v>
      </c>
      <c r="F39" s="13">
        <v>1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56</v>
      </c>
      <c r="E40" s="12" t="s">
        <v>21</v>
      </c>
      <c r="F40" s="13">
        <v>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57</v>
      </c>
      <c r="E41" s="12" t="s">
        <v>21</v>
      </c>
      <c r="F41" s="13">
        <v>2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45</v>
      </c>
      <c r="E42" s="12" t="s">
        <v>39</v>
      </c>
      <c r="F42" s="13">
        <v>1</v>
      </c>
      <c r="G42" s="20"/>
      <c r="H42" s="2"/>
      <c r="I42" s="15">
        <v>33</v>
      </c>
      <c r="J42" s="15">
        <v>4</v>
      </c>
    </row>
    <row r="43" spans="1:10" ht="42" customHeight="1">
      <c r="A43" s="38" t="s">
        <v>46</v>
      </c>
      <c r="B43" s="33"/>
      <c r="C43" s="33"/>
      <c r="D43" s="34"/>
      <c r="E43" s="12" t="s">
        <v>15</v>
      </c>
      <c r="F43" s="13">
        <v>1</v>
      </c>
      <c r="G43" s="14">
        <f>+G44+G51</f>
        <v>0</v>
      </c>
      <c r="H43" s="2"/>
      <c r="I43" s="15">
        <v>34</v>
      </c>
      <c r="J43" s="15"/>
    </row>
    <row r="44" spans="1:10" ht="42" customHeight="1">
      <c r="A44" s="38" t="s">
        <v>47</v>
      </c>
      <c r="B44" s="33"/>
      <c r="C44" s="33"/>
      <c r="D44" s="34"/>
      <c r="E44" s="12" t="s">
        <v>15</v>
      </c>
      <c r="F44" s="13">
        <v>1</v>
      </c>
      <c r="G44" s="14">
        <f>+G45+G46</f>
        <v>0</v>
      </c>
      <c r="H44" s="2"/>
      <c r="I44" s="15">
        <v>35</v>
      </c>
      <c r="J44" s="15">
        <v>200</v>
      </c>
    </row>
    <row r="45" spans="1:10" ht="42" customHeight="1">
      <c r="A45" s="38" t="s">
        <v>48</v>
      </c>
      <c r="B45" s="33"/>
      <c r="C45" s="33"/>
      <c r="D45" s="34"/>
      <c r="E45" s="12" t="s">
        <v>15</v>
      </c>
      <c r="F45" s="13">
        <v>1</v>
      </c>
      <c r="G45" s="20"/>
      <c r="H45" s="2"/>
      <c r="I45" s="15">
        <v>36</v>
      </c>
      <c r="J45" s="15"/>
    </row>
    <row r="46" spans="1:10" ht="42" customHeight="1">
      <c r="A46" s="38" t="s">
        <v>49</v>
      </c>
      <c r="B46" s="33"/>
      <c r="C46" s="33"/>
      <c r="D46" s="34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1</v>
      </c>
    </row>
    <row r="47" spans="1:10" ht="42" customHeight="1">
      <c r="A47" s="10"/>
      <c r="B47" s="32" t="s">
        <v>49</v>
      </c>
      <c r="C47" s="33"/>
      <c r="D47" s="34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2</v>
      </c>
    </row>
    <row r="48" spans="1:10" ht="42" customHeight="1">
      <c r="A48" s="10"/>
      <c r="B48" s="11"/>
      <c r="C48" s="32" t="s">
        <v>49</v>
      </c>
      <c r="D48" s="34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3</v>
      </c>
    </row>
    <row r="49" spans="1:10" ht="42" customHeight="1">
      <c r="A49" s="10"/>
      <c r="B49" s="11"/>
      <c r="C49" s="11"/>
      <c r="D49" s="19" t="s">
        <v>49</v>
      </c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58</v>
      </c>
      <c r="E50" s="12" t="s">
        <v>50</v>
      </c>
      <c r="F50" s="13">
        <v>2</v>
      </c>
      <c r="G50" s="20"/>
      <c r="H50" s="2"/>
      <c r="I50" s="15">
        <v>41</v>
      </c>
      <c r="J50" s="15">
        <v>4</v>
      </c>
    </row>
    <row r="51" spans="1:10" ht="42" customHeight="1">
      <c r="A51" s="38" t="s">
        <v>51</v>
      </c>
      <c r="B51" s="33"/>
      <c r="C51" s="33"/>
      <c r="D51" s="34"/>
      <c r="E51" s="12" t="s">
        <v>15</v>
      </c>
      <c r="F51" s="13">
        <v>1</v>
      </c>
      <c r="G51" s="20"/>
      <c r="H51" s="2"/>
      <c r="I51" s="15">
        <v>42</v>
      </c>
      <c r="J51" s="15">
        <v>210</v>
      </c>
    </row>
    <row r="52" spans="1:10" ht="42" customHeight="1">
      <c r="A52" s="38" t="s">
        <v>52</v>
      </c>
      <c r="B52" s="33"/>
      <c r="C52" s="33"/>
      <c r="D52" s="34"/>
      <c r="E52" s="12" t="s">
        <v>15</v>
      </c>
      <c r="F52" s="13">
        <v>1</v>
      </c>
      <c r="G52" s="20"/>
      <c r="H52" s="2"/>
      <c r="I52" s="15">
        <v>43</v>
      </c>
      <c r="J52" s="15">
        <v>220</v>
      </c>
    </row>
    <row r="53" spans="1:10" ht="42" customHeight="1">
      <c r="A53" s="39" t="s">
        <v>53</v>
      </c>
      <c r="B53" s="40"/>
      <c r="C53" s="40"/>
      <c r="D53" s="41"/>
      <c r="E53" s="21" t="s">
        <v>15</v>
      </c>
      <c r="F53" s="22">
        <v>1</v>
      </c>
      <c r="G53" s="23">
        <f>+G10+G52</f>
        <v>0</v>
      </c>
      <c r="H53" s="24"/>
      <c r="I53" s="25">
        <v>44</v>
      </c>
      <c r="J53" s="25">
        <v>30</v>
      </c>
    </row>
    <row r="54" spans="1:10" ht="42" customHeight="1">
      <c r="A54" s="35" t="s">
        <v>11</v>
      </c>
      <c r="B54" s="36"/>
      <c r="C54" s="36"/>
      <c r="D54" s="37"/>
      <c r="E54" s="16" t="s">
        <v>12</v>
      </c>
      <c r="F54" s="17" t="s">
        <v>12</v>
      </c>
      <c r="G54" s="18">
        <f>G53</f>
        <v>0</v>
      </c>
      <c r="I54" s="15">
        <v>45</v>
      </c>
      <c r="J54" s="15">
        <v>90</v>
      </c>
    </row>
    <row r="55" spans="1:10" ht="42" customHeight="1"/>
    <row r="56" spans="1:10" ht="42" customHeight="1"/>
  </sheetData>
  <sheetProtection algorithmName="SHA-512" hashValue="F6Jtd+y+s9kUpkJCvJu1i9R8n/TKY1kTgnJw+PqR4/JLKjtKmdKeamFuZjWh5x9u1Buk4vQxnuyHNO2AhNbAkg==" saltValue="OwNTyohdP6QWsaMozY6nlg==" spinCount="100000" sheet="1" objects="1" scenarios="1"/>
  <mergeCells count="29">
    <mergeCell ref="A53:D53"/>
    <mergeCell ref="C37:D37"/>
    <mergeCell ref="A43:D43"/>
    <mergeCell ref="A44:D44"/>
    <mergeCell ref="A45:D45"/>
    <mergeCell ref="A46:D46"/>
    <mergeCell ref="B47:D47"/>
    <mergeCell ref="B36:D36"/>
    <mergeCell ref="A54:D54"/>
    <mergeCell ref="A10:D10"/>
    <mergeCell ref="A11:D11"/>
    <mergeCell ref="A12:D12"/>
    <mergeCell ref="B13:D13"/>
    <mergeCell ref="C14:D14"/>
    <mergeCell ref="B23:D23"/>
    <mergeCell ref="C24:D24"/>
    <mergeCell ref="B27:D27"/>
    <mergeCell ref="C28:D28"/>
    <mergeCell ref="B32:D32"/>
    <mergeCell ref="C33:D33"/>
    <mergeCell ref="C48:D48"/>
    <mergeCell ref="A51:D51"/>
    <mergeCell ref="A52:D52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Nishiura Shouhei</dc:creator>
  <cp:lastModifiedBy>Nishiura Shouhei</cp:lastModifiedBy>
  <cp:lastPrinted>2020-03-23T05:25:05Z</cp:lastPrinted>
  <dcterms:created xsi:type="dcterms:W3CDTF">2020-03-23T02:54:19Z</dcterms:created>
  <dcterms:modified xsi:type="dcterms:W3CDTF">2020-03-25T23:22:20Z</dcterms:modified>
</cp:coreProperties>
</file>